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18915" windowHeight="8520" activeTab="1"/>
  </bookViews>
  <sheets>
    <sheet name="Inscriptions" sheetId="1" r:id="rId1"/>
    <sheet name="Classement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37" i="2"/>
  <c r="F37"/>
  <c r="L6" l="1"/>
  <c r="M7" l="1"/>
  <c r="M6"/>
  <c r="M5"/>
  <c r="M8"/>
  <c r="M9"/>
  <c r="M4"/>
  <c r="L8"/>
  <c r="L7"/>
  <c r="L9"/>
  <c r="L5"/>
  <c r="L4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3"/>
  <c r="G12"/>
  <c r="G11"/>
  <c r="G10"/>
  <c r="G9"/>
  <c r="G8"/>
  <c r="G7"/>
  <c r="G6"/>
  <c r="G5"/>
  <c r="G4"/>
  <c r="G15"/>
  <c r="G16"/>
  <c r="G14"/>
</calcChain>
</file>

<file path=xl/sharedStrings.xml><?xml version="1.0" encoding="utf-8"?>
<sst xmlns="http://schemas.openxmlformats.org/spreadsheetml/2006/main" count="193" uniqueCount="60">
  <si>
    <t>Liste des pêcheurs pour le Challenge des Présidents 29/09/2018</t>
  </si>
  <si>
    <t>N°</t>
  </si>
  <si>
    <t>Club</t>
  </si>
  <si>
    <t>Nom et prénom</t>
  </si>
  <si>
    <t>CM</t>
  </si>
  <si>
    <t>Honnay Daniel</t>
  </si>
  <si>
    <t>Weissenberger Jean</t>
  </si>
  <si>
    <t>Markovic Tatomir</t>
  </si>
  <si>
    <t>HMS</t>
  </si>
  <si>
    <t>Devroede Hugues</t>
  </si>
  <si>
    <t>Berting Patrick</t>
  </si>
  <si>
    <t>Michez Tony</t>
  </si>
  <si>
    <t>WSB</t>
  </si>
  <si>
    <t>Van Kelst Denis</t>
  </si>
  <si>
    <t>Duculot Frédéric</t>
  </si>
  <si>
    <t>Sinte Sébastien</t>
  </si>
  <si>
    <t>DBM</t>
  </si>
  <si>
    <t>Minden Marc</t>
  </si>
  <si>
    <t>Pigeolet Eric</t>
  </si>
  <si>
    <t>Everard Stefaan</t>
  </si>
  <si>
    <t>Cantarel Paul</t>
  </si>
  <si>
    <t>Michaux Pascal</t>
  </si>
  <si>
    <t>Cheron Dominique</t>
  </si>
  <si>
    <t>PMA</t>
  </si>
  <si>
    <t xml:space="preserve"> Elias Alain</t>
  </si>
  <si>
    <t>Juska Johnny</t>
  </si>
  <si>
    <t>Monseur Jean-Guillaume</t>
  </si>
  <si>
    <t>Ernst Didier</t>
  </si>
  <si>
    <t>Maka Jean-Luc</t>
  </si>
  <si>
    <t>Defraine Marc</t>
  </si>
  <si>
    <t>Neuville Jean-Pierre</t>
  </si>
  <si>
    <t>Jacques Michel</t>
  </si>
  <si>
    <t>Jacques Patrick</t>
  </si>
  <si>
    <t>Laurent Francis</t>
  </si>
  <si>
    <t>Delva Marc</t>
  </si>
  <si>
    <t>Daix Daniel</t>
  </si>
  <si>
    <t>Jamart Claude</t>
  </si>
  <si>
    <t>Maccioni Antonio</t>
  </si>
  <si>
    <t>Hobleu Christophe</t>
  </si>
  <si>
    <t>Liste des Bateaux</t>
  </si>
  <si>
    <t>Skintus</t>
  </si>
  <si>
    <t>Shelly-D</t>
  </si>
  <si>
    <t>Blue-Light</t>
  </si>
  <si>
    <t>Lucky</t>
  </si>
  <si>
    <t>Sea-King</t>
  </si>
  <si>
    <t>Shaumi</t>
  </si>
  <si>
    <t>Minden Sylvain</t>
  </si>
  <si>
    <t>Place</t>
  </si>
  <si>
    <t>Nbrs poissons</t>
  </si>
  <si>
    <t>Points</t>
  </si>
  <si>
    <t>Bateau</t>
  </si>
  <si>
    <t>Poids (kg)</t>
  </si>
  <si>
    <t>P.B.</t>
  </si>
  <si>
    <t>Gobert Bernard</t>
  </si>
  <si>
    <t>Narwal</t>
  </si>
  <si>
    <t>Classement du Challenge des Présidents 29/09/2018</t>
  </si>
  <si>
    <t>Classement bateaux</t>
  </si>
  <si>
    <t>Poids/pêcheur</t>
  </si>
  <si>
    <t>total poissons:</t>
  </si>
  <si>
    <t>Poids total:</t>
  </si>
</sst>
</file>

<file path=xl/styles.xml><?xml version="1.0" encoding="utf-8"?>
<styleSheet xmlns="http://schemas.openxmlformats.org/spreadsheetml/2006/main">
  <numFmts count="3">
    <numFmt numFmtId="164" formatCode="#,##0.00\ &quot;€&quot;;[Red]\-#,##0.00\ &quot;€&quot;"/>
    <numFmt numFmtId="165" formatCode="0.000\ "/>
    <numFmt numFmtId="166" formatCode="0.000"/>
  </numFmts>
  <fonts count="2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165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166" fontId="0" fillId="0" borderId="1" xfId="0" applyNumberFormat="1" applyBorder="1"/>
    <xf numFmtId="0" fontId="0" fillId="2" borderId="2" xfId="0" applyFill="1" applyBorder="1" applyAlignment="1">
      <alignment horizontal="center" vertical="center"/>
    </xf>
    <xf numFmtId="166" fontId="0" fillId="0" borderId="3" xfId="0" applyNumberFormat="1" applyBorder="1"/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6" fontId="0" fillId="0" borderId="11" xfId="0" applyNumberFormat="1" applyBorder="1"/>
    <xf numFmtId="165" fontId="0" fillId="0" borderId="12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opLeftCell="A7" workbookViewId="0">
      <selection activeCell="C14" sqref="C14"/>
    </sheetView>
  </sheetViews>
  <sheetFormatPr baseColWidth="10" defaultRowHeight="15"/>
  <cols>
    <col min="1" max="1" width="11.42578125" style="1"/>
    <col min="3" max="3" width="22.7109375" customWidth="1"/>
    <col min="6" max="6" width="3.140625" customWidth="1"/>
  </cols>
  <sheetData>
    <row r="1" spans="1:7">
      <c r="A1" s="1" t="s">
        <v>0</v>
      </c>
    </row>
    <row r="3" spans="1:7">
      <c r="A3" s="1" t="s">
        <v>1</v>
      </c>
      <c r="B3" t="s">
        <v>2</v>
      </c>
      <c r="C3" t="s">
        <v>3</v>
      </c>
    </row>
    <row r="4" spans="1:7">
      <c r="A4" s="1">
        <v>1</v>
      </c>
      <c r="B4" t="s">
        <v>4</v>
      </c>
      <c r="C4" t="s">
        <v>5</v>
      </c>
      <c r="F4" t="s">
        <v>39</v>
      </c>
    </row>
    <row r="5" spans="1:7">
      <c r="A5" s="1">
        <v>2</v>
      </c>
      <c r="B5" t="s">
        <v>4</v>
      </c>
      <c r="C5" t="s">
        <v>6</v>
      </c>
      <c r="F5">
        <v>1</v>
      </c>
      <c r="G5" t="s">
        <v>40</v>
      </c>
    </row>
    <row r="6" spans="1:7">
      <c r="A6" s="1">
        <v>3</v>
      </c>
      <c r="B6" t="s">
        <v>4</v>
      </c>
      <c r="C6" t="s">
        <v>7</v>
      </c>
      <c r="F6">
        <v>2</v>
      </c>
      <c r="G6" t="s">
        <v>41</v>
      </c>
    </row>
    <row r="7" spans="1:7">
      <c r="A7" s="1">
        <v>4</v>
      </c>
      <c r="B7" t="s">
        <v>8</v>
      </c>
      <c r="C7" t="s">
        <v>9</v>
      </c>
      <c r="F7">
        <v>3</v>
      </c>
      <c r="G7" t="s">
        <v>42</v>
      </c>
    </row>
    <row r="8" spans="1:7">
      <c r="A8" s="1">
        <v>5</v>
      </c>
      <c r="B8" t="s">
        <v>8</v>
      </c>
      <c r="C8" t="s">
        <v>10</v>
      </c>
      <c r="F8">
        <v>4</v>
      </c>
      <c r="G8" t="s">
        <v>43</v>
      </c>
    </row>
    <row r="9" spans="1:7">
      <c r="A9" s="1">
        <v>6</v>
      </c>
      <c r="B9" t="s">
        <v>8</v>
      </c>
      <c r="C9" t="s">
        <v>38</v>
      </c>
      <c r="F9">
        <v>5</v>
      </c>
      <c r="G9" t="s">
        <v>44</v>
      </c>
    </row>
    <row r="10" spans="1:7">
      <c r="A10" s="1">
        <v>7</v>
      </c>
      <c r="B10" t="s">
        <v>8</v>
      </c>
      <c r="C10" t="s">
        <v>11</v>
      </c>
      <c r="F10">
        <v>6</v>
      </c>
      <c r="G10" t="s">
        <v>45</v>
      </c>
    </row>
    <row r="11" spans="1:7">
      <c r="A11" s="1">
        <v>8</v>
      </c>
      <c r="B11" t="s">
        <v>12</v>
      </c>
      <c r="C11" t="s">
        <v>13</v>
      </c>
    </row>
    <row r="12" spans="1:7">
      <c r="A12" s="1">
        <v>9</v>
      </c>
      <c r="B12" t="s">
        <v>12</v>
      </c>
      <c r="C12" t="s">
        <v>14</v>
      </c>
    </row>
    <row r="13" spans="1:7">
      <c r="A13" s="1">
        <v>10</v>
      </c>
      <c r="B13" t="s">
        <v>12</v>
      </c>
      <c r="C13" t="s">
        <v>53</v>
      </c>
    </row>
    <row r="14" spans="1:7">
      <c r="A14" s="1">
        <v>11</v>
      </c>
      <c r="B14" t="s">
        <v>12</v>
      </c>
      <c r="C14" t="s">
        <v>15</v>
      </c>
    </row>
    <row r="15" spans="1:7">
      <c r="A15" s="1">
        <v>12</v>
      </c>
      <c r="B15" t="s">
        <v>16</v>
      </c>
      <c r="C15" t="s">
        <v>46</v>
      </c>
    </row>
    <row r="16" spans="1:7">
      <c r="A16" s="1">
        <v>13</v>
      </c>
      <c r="B16" t="s">
        <v>16</v>
      </c>
      <c r="C16" t="s">
        <v>17</v>
      </c>
    </row>
    <row r="17" spans="1:3">
      <c r="A17" s="1">
        <v>14</v>
      </c>
      <c r="B17" t="s">
        <v>16</v>
      </c>
      <c r="C17" t="s">
        <v>18</v>
      </c>
    </row>
    <row r="18" spans="1:3">
      <c r="A18" s="1">
        <v>15</v>
      </c>
      <c r="B18" t="s">
        <v>16</v>
      </c>
      <c r="C18" t="s">
        <v>19</v>
      </c>
    </row>
    <row r="19" spans="1:3">
      <c r="A19" s="1">
        <v>16</v>
      </c>
      <c r="B19" t="s">
        <v>16</v>
      </c>
      <c r="C19" t="s">
        <v>20</v>
      </c>
    </row>
    <row r="20" spans="1:3">
      <c r="A20" s="1">
        <v>17</v>
      </c>
      <c r="B20" t="s">
        <v>16</v>
      </c>
      <c r="C20" t="s">
        <v>21</v>
      </c>
    </row>
    <row r="21" spans="1:3">
      <c r="A21" s="1">
        <v>18</v>
      </c>
      <c r="B21" t="s">
        <v>16</v>
      </c>
      <c r="C21" t="s">
        <v>22</v>
      </c>
    </row>
    <row r="22" spans="1:3">
      <c r="A22" s="1">
        <v>19</v>
      </c>
      <c r="B22" t="s">
        <v>23</v>
      </c>
      <c r="C22" t="s">
        <v>24</v>
      </c>
    </row>
    <row r="23" spans="1:3">
      <c r="A23" s="1">
        <v>20</v>
      </c>
      <c r="B23" t="s">
        <v>23</v>
      </c>
      <c r="C23" t="s">
        <v>25</v>
      </c>
    </row>
    <row r="24" spans="1:3">
      <c r="A24" s="1">
        <v>21</v>
      </c>
      <c r="B24" t="s">
        <v>23</v>
      </c>
      <c r="C24" t="s">
        <v>26</v>
      </c>
    </row>
    <row r="25" spans="1:3">
      <c r="A25" s="1">
        <v>22</v>
      </c>
      <c r="B25" t="s">
        <v>23</v>
      </c>
      <c r="C25" t="s">
        <v>27</v>
      </c>
    </row>
    <row r="26" spans="1:3">
      <c r="A26" s="1">
        <v>23</v>
      </c>
      <c r="B26" t="s">
        <v>23</v>
      </c>
      <c r="C26" t="s">
        <v>28</v>
      </c>
    </row>
    <row r="27" spans="1:3">
      <c r="A27" s="1">
        <v>24</v>
      </c>
      <c r="B27" t="s">
        <v>23</v>
      </c>
      <c r="C27" t="s">
        <v>29</v>
      </c>
    </row>
    <row r="28" spans="1:3">
      <c r="A28" s="1">
        <v>25</v>
      </c>
      <c r="B28" t="s">
        <v>23</v>
      </c>
      <c r="C28" t="s">
        <v>30</v>
      </c>
    </row>
    <row r="29" spans="1:3">
      <c r="A29" s="1">
        <v>26</v>
      </c>
      <c r="B29" t="s">
        <v>23</v>
      </c>
      <c r="C29" t="s">
        <v>31</v>
      </c>
    </row>
    <row r="30" spans="1:3">
      <c r="A30" s="1">
        <v>27</v>
      </c>
      <c r="B30" t="s">
        <v>23</v>
      </c>
      <c r="C30" t="s">
        <v>32</v>
      </c>
    </row>
    <row r="31" spans="1:3">
      <c r="A31" s="1">
        <v>28</v>
      </c>
      <c r="B31" t="s">
        <v>23</v>
      </c>
      <c r="C31" t="s">
        <v>33</v>
      </c>
    </row>
    <row r="32" spans="1:3">
      <c r="A32" s="1">
        <v>29</v>
      </c>
      <c r="B32" t="s">
        <v>23</v>
      </c>
      <c r="C32" t="s">
        <v>34</v>
      </c>
    </row>
    <row r="33" spans="1:3">
      <c r="A33" s="1">
        <v>30</v>
      </c>
      <c r="B33" t="s">
        <v>23</v>
      </c>
      <c r="C33" t="s">
        <v>35</v>
      </c>
    </row>
    <row r="34" spans="1:3">
      <c r="A34" s="1">
        <v>31</v>
      </c>
      <c r="B34" t="s">
        <v>23</v>
      </c>
      <c r="C34" t="s">
        <v>36</v>
      </c>
    </row>
    <row r="35" spans="1:3">
      <c r="A35" s="1">
        <v>32</v>
      </c>
      <c r="B35" t="s">
        <v>23</v>
      </c>
      <c r="C35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topLeftCell="A16" workbookViewId="0">
      <selection activeCell="J37" sqref="J37"/>
    </sheetView>
  </sheetViews>
  <sheetFormatPr baseColWidth="10" defaultRowHeight="15"/>
  <cols>
    <col min="1" max="1" width="11.42578125" style="2"/>
    <col min="2" max="2" width="6.28515625" customWidth="1"/>
    <col min="3" max="3" width="22.7109375" customWidth="1"/>
    <col min="4" max="4" width="4.85546875" customWidth="1"/>
    <col min="5" max="5" width="15.140625" style="2" customWidth="1"/>
    <col min="6" max="6" width="11.42578125" style="2"/>
    <col min="7" max="7" width="10.7109375" style="2" customWidth="1"/>
    <col min="8" max="8" width="15.28515625" style="2" customWidth="1"/>
    <col min="13" max="13" width="15.140625" customWidth="1"/>
  </cols>
  <sheetData>
    <row r="1" spans="1:13" ht="21">
      <c r="A1" s="33" t="s">
        <v>55</v>
      </c>
      <c r="B1" s="33"/>
      <c r="C1" s="33"/>
      <c r="D1" s="33"/>
      <c r="E1" s="33"/>
      <c r="F1" s="33"/>
      <c r="G1" s="33"/>
      <c r="H1" s="33"/>
      <c r="J1" s="33" t="s">
        <v>56</v>
      </c>
      <c r="K1" s="33"/>
      <c r="L1" s="33"/>
      <c r="M1" s="33"/>
    </row>
    <row r="2" spans="1:13" ht="15.75" thickBot="1"/>
    <row r="3" spans="1:13" ht="15.75" thickBot="1">
      <c r="A3" s="19" t="s">
        <v>47</v>
      </c>
      <c r="B3" s="20" t="s">
        <v>2</v>
      </c>
      <c r="C3" s="20" t="s">
        <v>3</v>
      </c>
      <c r="D3" s="21" t="s">
        <v>52</v>
      </c>
      <c r="E3" s="22" t="s">
        <v>48</v>
      </c>
      <c r="F3" s="22" t="s">
        <v>51</v>
      </c>
      <c r="G3" s="22" t="s">
        <v>49</v>
      </c>
      <c r="H3" s="22" t="s">
        <v>50</v>
      </c>
      <c r="J3" s="19" t="s">
        <v>47</v>
      </c>
      <c r="K3" s="24" t="s">
        <v>50</v>
      </c>
      <c r="L3" s="22" t="s">
        <v>51</v>
      </c>
      <c r="M3" s="24" t="s">
        <v>57</v>
      </c>
    </row>
    <row r="4" spans="1:13">
      <c r="A4" s="30">
        <v>1</v>
      </c>
      <c r="B4" s="8" t="s">
        <v>16</v>
      </c>
      <c r="C4" s="8" t="s">
        <v>18</v>
      </c>
      <c r="D4" s="8">
        <v>1</v>
      </c>
      <c r="E4" s="7">
        <v>50</v>
      </c>
      <c r="F4" s="9">
        <v>12.8</v>
      </c>
      <c r="G4" s="7">
        <f t="shared" ref="G4:G13" si="0">F4*1000+E4*100</f>
        <v>17800</v>
      </c>
      <c r="H4" s="11" t="s">
        <v>45</v>
      </c>
      <c r="J4" s="10">
        <v>1</v>
      </c>
      <c r="K4" s="8" t="s">
        <v>45</v>
      </c>
      <c r="L4" s="25">
        <f>F4+F10+F16+F23+F29</f>
        <v>43</v>
      </c>
      <c r="M4" s="26">
        <f>L4/5</f>
        <v>8.6</v>
      </c>
    </row>
    <row r="5" spans="1:13">
      <c r="A5" s="31">
        <v>2</v>
      </c>
      <c r="B5" s="4" t="s">
        <v>23</v>
      </c>
      <c r="C5" s="4" t="s">
        <v>35</v>
      </c>
      <c r="D5" s="4">
        <v>1</v>
      </c>
      <c r="E5" s="3">
        <v>41</v>
      </c>
      <c r="F5" s="5">
        <v>9.84</v>
      </c>
      <c r="G5" s="3">
        <f t="shared" si="0"/>
        <v>13940</v>
      </c>
      <c r="H5" s="13" t="s">
        <v>41</v>
      </c>
      <c r="J5" s="12">
        <v>2</v>
      </c>
      <c r="K5" s="4" t="s">
        <v>41</v>
      </c>
      <c r="L5" s="23">
        <f>F5+F11+F17+F22+F28</f>
        <v>39.699999999999996</v>
      </c>
      <c r="M5" s="27">
        <f t="shared" ref="M5:M9" si="1">L5/5</f>
        <v>7.9399999999999995</v>
      </c>
    </row>
    <row r="6" spans="1:13">
      <c r="A6" s="31">
        <v>3</v>
      </c>
      <c r="B6" s="4" t="s">
        <v>16</v>
      </c>
      <c r="C6" s="4" t="s">
        <v>22</v>
      </c>
      <c r="D6" s="4">
        <v>1</v>
      </c>
      <c r="E6" s="3">
        <v>29</v>
      </c>
      <c r="F6" s="5">
        <v>7.88</v>
      </c>
      <c r="G6" s="3">
        <f t="shared" si="0"/>
        <v>10780</v>
      </c>
      <c r="H6" s="13" t="s">
        <v>42</v>
      </c>
      <c r="J6" s="12">
        <v>3</v>
      </c>
      <c r="K6" s="4" t="s">
        <v>54</v>
      </c>
      <c r="L6" s="23">
        <f>F8+F13+F18+F24+F30+F31</f>
        <v>32.08</v>
      </c>
      <c r="M6" s="27">
        <f>L6/6</f>
        <v>5.3466666666666667</v>
      </c>
    </row>
    <row r="7" spans="1:13">
      <c r="A7" s="31">
        <v>4</v>
      </c>
      <c r="B7" s="4" t="s">
        <v>23</v>
      </c>
      <c r="C7" s="4" t="s">
        <v>25</v>
      </c>
      <c r="D7" s="4">
        <v>1</v>
      </c>
      <c r="E7" s="3">
        <v>30</v>
      </c>
      <c r="F7" s="5">
        <v>6.82</v>
      </c>
      <c r="G7" s="3">
        <f t="shared" si="0"/>
        <v>9820</v>
      </c>
      <c r="H7" s="13" t="s">
        <v>40</v>
      </c>
      <c r="J7" s="12">
        <v>4</v>
      </c>
      <c r="K7" s="4" t="s">
        <v>40</v>
      </c>
      <c r="L7" s="23">
        <f>F7+F14+F19+F26+F33+F35</f>
        <v>27.98</v>
      </c>
      <c r="M7" s="27">
        <f>L7/6</f>
        <v>4.6633333333333331</v>
      </c>
    </row>
    <row r="8" spans="1:13">
      <c r="A8" s="31">
        <v>5</v>
      </c>
      <c r="B8" s="4" t="s">
        <v>4</v>
      </c>
      <c r="C8" s="4" t="s">
        <v>5</v>
      </c>
      <c r="D8" s="4">
        <v>1</v>
      </c>
      <c r="E8" s="3">
        <v>24</v>
      </c>
      <c r="F8" s="5">
        <v>7.3</v>
      </c>
      <c r="G8" s="3">
        <f t="shared" si="0"/>
        <v>9700</v>
      </c>
      <c r="H8" s="13" t="s">
        <v>54</v>
      </c>
      <c r="J8" s="12">
        <v>5</v>
      </c>
      <c r="K8" s="4" t="s">
        <v>44</v>
      </c>
      <c r="L8" s="23">
        <f>F9+F12+F20+F25+F32</f>
        <v>25.939999999999998</v>
      </c>
      <c r="M8" s="27">
        <f t="shared" si="1"/>
        <v>5.1879999999999997</v>
      </c>
    </row>
    <row r="9" spans="1:13" ht="15.75" thickBot="1">
      <c r="A9" s="32">
        <v>6</v>
      </c>
      <c r="B9" s="15" t="s">
        <v>4</v>
      </c>
      <c r="C9" s="15" t="s">
        <v>7</v>
      </c>
      <c r="D9" s="15">
        <v>1</v>
      </c>
      <c r="E9" s="16">
        <v>26</v>
      </c>
      <c r="F9" s="17">
        <v>6.92</v>
      </c>
      <c r="G9" s="16">
        <f t="shared" si="0"/>
        <v>9520</v>
      </c>
      <c r="H9" s="18" t="s">
        <v>44</v>
      </c>
      <c r="J9" s="14">
        <v>6</v>
      </c>
      <c r="K9" s="15" t="s">
        <v>42</v>
      </c>
      <c r="L9" s="28">
        <f>F6+F15+F21+F27+F34</f>
        <v>24.44</v>
      </c>
      <c r="M9" s="29">
        <f t="shared" si="1"/>
        <v>4.8879999999999999</v>
      </c>
    </row>
    <row r="10" spans="1:13">
      <c r="A10" s="30">
        <v>7</v>
      </c>
      <c r="B10" s="8" t="s">
        <v>4</v>
      </c>
      <c r="C10" s="8" t="s">
        <v>6</v>
      </c>
      <c r="D10" s="8">
        <v>2</v>
      </c>
      <c r="E10" s="7">
        <v>40</v>
      </c>
      <c r="F10" s="9">
        <v>10.48</v>
      </c>
      <c r="G10" s="7">
        <f t="shared" si="0"/>
        <v>14480</v>
      </c>
      <c r="H10" s="11" t="s">
        <v>45</v>
      </c>
    </row>
    <row r="11" spans="1:13">
      <c r="A11" s="31">
        <v>8</v>
      </c>
      <c r="B11" s="4" t="s">
        <v>23</v>
      </c>
      <c r="C11" s="4" t="s">
        <v>28</v>
      </c>
      <c r="D11" s="4">
        <v>2</v>
      </c>
      <c r="E11" s="3">
        <v>33</v>
      </c>
      <c r="F11" s="5">
        <v>7.82</v>
      </c>
      <c r="G11" s="3">
        <f t="shared" si="0"/>
        <v>11120</v>
      </c>
      <c r="H11" s="13" t="s">
        <v>41</v>
      </c>
    </row>
    <row r="12" spans="1:13">
      <c r="A12" s="31">
        <v>9</v>
      </c>
      <c r="B12" s="4" t="s">
        <v>12</v>
      </c>
      <c r="C12" s="4" t="s">
        <v>13</v>
      </c>
      <c r="D12" s="4">
        <v>2</v>
      </c>
      <c r="E12" s="3">
        <v>27</v>
      </c>
      <c r="F12" s="5">
        <v>6.42</v>
      </c>
      <c r="G12" s="3">
        <f t="shared" si="0"/>
        <v>9120</v>
      </c>
      <c r="H12" s="13" t="s">
        <v>44</v>
      </c>
    </row>
    <row r="13" spans="1:13">
      <c r="A13" s="31">
        <v>10</v>
      </c>
      <c r="B13" s="4" t="s">
        <v>23</v>
      </c>
      <c r="C13" s="4" t="s">
        <v>33</v>
      </c>
      <c r="D13" s="4">
        <v>2</v>
      </c>
      <c r="E13" s="3">
        <v>24</v>
      </c>
      <c r="F13" s="5">
        <v>6.4</v>
      </c>
      <c r="G13" s="3">
        <f t="shared" si="0"/>
        <v>8800</v>
      </c>
      <c r="H13" s="13" t="s">
        <v>54</v>
      </c>
    </row>
    <row r="14" spans="1:13">
      <c r="A14" s="31">
        <v>11</v>
      </c>
      <c r="B14" s="4" t="s">
        <v>16</v>
      </c>
      <c r="C14" s="4" t="s">
        <v>19</v>
      </c>
      <c r="D14" s="4">
        <v>2</v>
      </c>
      <c r="E14" s="3">
        <v>23</v>
      </c>
      <c r="F14" s="5">
        <v>6.04</v>
      </c>
      <c r="G14" s="3">
        <f>F14*1000+E14*100</f>
        <v>8340</v>
      </c>
      <c r="H14" s="13" t="s">
        <v>40</v>
      </c>
    </row>
    <row r="15" spans="1:13" ht="15.75" thickBot="1">
      <c r="A15" s="32">
        <v>12</v>
      </c>
      <c r="B15" s="15" t="s">
        <v>23</v>
      </c>
      <c r="C15" s="15" t="s">
        <v>29</v>
      </c>
      <c r="D15" s="15">
        <v>2</v>
      </c>
      <c r="E15" s="16">
        <v>25</v>
      </c>
      <c r="F15" s="17">
        <v>5.58</v>
      </c>
      <c r="G15" s="16">
        <f t="shared" ref="G15:G35" si="2">F15*1000+E15*100</f>
        <v>8080</v>
      </c>
      <c r="H15" s="18" t="s">
        <v>42</v>
      </c>
    </row>
    <row r="16" spans="1:13">
      <c r="A16" s="30">
        <v>13</v>
      </c>
      <c r="B16" s="8" t="s">
        <v>8</v>
      </c>
      <c r="C16" s="8" t="s">
        <v>38</v>
      </c>
      <c r="D16" s="8">
        <v>3</v>
      </c>
      <c r="E16" s="7">
        <v>34</v>
      </c>
      <c r="F16" s="9">
        <v>7.92</v>
      </c>
      <c r="G16" s="7">
        <f t="shared" si="2"/>
        <v>11320</v>
      </c>
      <c r="H16" s="11" t="s">
        <v>45</v>
      </c>
    </row>
    <row r="17" spans="1:8">
      <c r="A17" s="31">
        <v>14</v>
      </c>
      <c r="B17" s="4" t="s">
        <v>23</v>
      </c>
      <c r="C17" s="4" t="s">
        <v>37</v>
      </c>
      <c r="D17" s="4">
        <v>3</v>
      </c>
      <c r="E17" s="3">
        <v>33</v>
      </c>
      <c r="F17" s="5">
        <v>7.64</v>
      </c>
      <c r="G17" s="3">
        <f t="shared" si="2"/>
        <v>10940</v>
      </c>
      <c r="H17" s="13" t="s">
        <v>41</v>
      </c>
    </row>
    <row r="18" spans="1:8">
      <c r="A18" s="31">
        <v>15</v>
      </c>
      <c r="B18" s="4" t="s">
        <v>16</v>
      </c>
      <c r="C18" s="4" t="s">
        <v>21</v>
      </c>
      <c r="D18" s="4">
        <v>3</v>
      </c>
      <c r="E18" s="3">
        <v>23</v>
      </c>
      <c r="F18" s="5">
        <v>6.28</v>
      </c>
      <c r="G18" s="3">
        <f t="shared" si="2"/>
        <v>8580</v>
      </c>
      <c r="H18" s="13" t="s">
        <v>54</v>
      </c>
    </row>
    <row r="19" spans="1:8">
      <c r="A19" s="31">
        <v>16</v>
      </c>
      <c r="B19" s="4" t="s">
        <v>8</v>
      </c>
      <c r="C19" s="4" t="s">
        <v>11</v>
      </c>
      <c r="D19" s="4">
        <v>3</v>
      </c>
      <c r="E19" s="3">
        <v>22</v>
      </c>
      <c r="F19" s="5">
        <v>5.5</v>
      </c>
      <c r="G19" s="3">
        <f t="shared" si="2"/>
        <v>7700</v>
      </c>
      <c r="H19" s="13" t="s">
        <v>40</v>
      </c>
    </row>
    <row r="20" spans="1:8">
      <c r="A20" s="31">
        <v>17</v>
      </c>
      <c r="B20" s="6" t="s">
        <v>16</v>
      </c>
      <c r="C20" s="4" t="s">
        <v>46</v>
      </c>
      <c r="D20" s="4">
        <v>3</v>
      </c>
      <c r="E20" s="3">
        <v>18</v>
      </c>
      <c r="F20" s="5">
        <v>4.88</v>
      </c>
      <c r="G20" s="3">
        <f t="shared" si="2"/>
        <v>6680</v>
      </c>
      <c r="H20" s="13" t="s">
        <v>44</v>
      </c>
    </row>
    <row r="21" spans="1:8" ht="15.75" thickBot="1">
      <c r="A21" s="32">
        <v>18</v>
      </c>
      <c r="B21" s="15" t="s">
        <v>23</v>
      </c>
      <c r="C21" s="15" t="s">
        <v>34</v>
      </c>
      <c r="D21" s="15">
        <v>3</v>
      </c>
      <c r="E21" s="16">
        <v>18</v>
      </c>
      <c r="F21" s="17">
        <v>4.46</v>
      </c>
      <c r="G21" s="16">
        <f t="shared" si="2"/>
        <v>6260</v>
      </c>
      <c r="H21" s="18" t="s">
        <v>42</v>
      </c>
    </row>
    <row r="22" spans="1:8">
      <c r="A22" s="30">
        <v>19</v>
      </c>
      <c r="B22" s="8" t="s">
        <v>16</v>
      </c>
      <c r="C22" s="8" t="s">
        <v>20</v>
      </c>
      <c r="D22" s="8">
        <v>4</v>
      </c>
      <c r="E22" s="7">
        <v>29</v>
      </c>
      <c r="F22" s="9">
        <v>7.64</v>
      </c>
      <c r="G22" s="7">
        <f t="shared" si="2"/>
        <v>10540</v>
      </c>
      <c r="H22" s="11" t="s">
        <v>41</v>
      </c>
    </row>
    <row r="23" spans="1:8">
      <c r="A23" s="31">
        <v>20</v>
      </c>
      <c r="B23" s="4" t="s">
        <v>12</v>
      </c>
      <c r="C23" s="4" t="s">
        <v>14</v>
      </c>
      <c r="D23" s="4">
        <v>4</v>
      </c>
      <c r="E23" s="3">
        <v>26</v>
      </c>
      <c r="F23" s="5">
        <v>6.28</v>
      </c>
      <c r="G23" s="3">
        <f t="shared" si="2"/>
        <v>8880</v>
      </c>
      <c r="H23" s="13" t="s">
        <v>45</v>
      </c>
    </row>
    <row r="24" spans="1:8">
      <c r="A24" s="31">
        <v>21</v>
      </c>
      <c r="B24" s="4" t="s">
        <v>23</v>
      </c>
      <c r="C24" s="4" t="s">
        <v>36</v>
      </c>
      <c r="D24" s="4">
        <v>4</v>
      </c>
      <c r="E24" s="3">
        <v>19</v>
      </c>
      <c r="F24" s="5">
        <v>5.24</v>
      </c>
      <c r="G24" s="3">
        <f t="shared" si="2"/>
        <v>7140</v>
      </c>
      <c r="H24" s="13" t="s">
        <v>54</v>
      </c>
    </row>
    <row r="25" spans="1:8">
      <c r="A25" s="31">
        <v>22</v>
      </c>
      <c r="B25" s="4" t="s">
        <v>16</v>
      </c>
      <c r="C25" s="4" t="s">
        <v>17</v>
      </c>
      <c r="D25" s="4">
        <v>4</v>
      </c>
      <c r="E25" s="3">
        <v>18</v>
      </c>
      <c r="F25" s="5">
        <v>4.84</v>
      </c>
      <c r="G25" s="3">
        <f t="shared" si="2"/>
        <v>6640</v>
      </c>
      <c r="H25" s="13" t="s">
        <v>44</v>
      </c>
    </row>
    <row r="26" spans="1:8">
      <c r="A26" s="31">
        <v>23</v>
      </c>
      <c r="B26" s="4" t="s">
        <v>12</v>
      </c>
      <c r="C26" s="4" t="s">
        <v>53</v>
      </c>
      <c r="D26" s="4">
        <v>4</v>
      </c>
      <c r="E26" s="3">
        <v>19</v>
      </c>
      <c r="F26" s="5">
        <v>4.4400000000000004</v>
      </c>
      <c r="G26" s="3">
        <f t="shared" si="2"/>
        <v>6340</v>
      </c>
      <c r="H26" s="13" t="s">
        <v>40</v>
      </c>
    </row>
    <row r="27" spans="1:8" ht="15.75" thickBot="1">
      <c r="A27" s="32">
        <v>24</v>
      </c>
      <c r="B27" s="15" t="s">
        <v>12</v>
      </c>
      <c r="C27" s="15" t="s">
        <v>15</v>
      </c>
      <c r="D27" s="15">
        <v>4</v>
      </c>
      <c r="E27" s="16">
        <v>18</v>
      </c>
      <c r="F27" s="17">
        <v>4.12</v>
      </c>
      <c r="G27" s="16">
        <f t="shared" si="2"/>
        <v>5920</v>
      </c>
      <c r="H27" s="18" t="s">
        <v>42</v>
      </c>
    </row>
    <row r="28" spans="1:8">
      <c r="A28" s="30">
        <v>25</v>
      </c>
      <c r="B28" s="8" t="s">
        <v>23</v>
      </c>
      <c r="C28" s="8" t="s">
        <v>30</v>
      </c>
      <c r="D28" s="8">
        <v>5</v>
      </c>
      <c r="E28" s="7">
        <v>28</v>
      </c>
      <c r="F28" s="9">
        <v>6.76</v>
      </c>
      <c r="G28" s="7">
        <f t="shared" si="2"/>
        <v>9560</v>
      </c>
      <c r="H28" s="11" t="s">
        <v>41</v>
      </c>
    </row>
    <row r="29" spans="1:8">
      <c r="A29" s="31">
        <v>26</v>
      </c>
      <c r="B29" s="4" t="s">
        <v>23</v>
      </c>
      <c r="C29" s="4" t="s">
        <v>27</v>
      </c>
      <c r="D29" s="4">
        <v>5</v>
      </c>
      <c r="E29" s="3">
        <v>23</v>
      </c>
      <c r="F29" s="5">
        <v>5.52</v>
      </c>
      <c r="G29" s="3">
        <f t="shared" si="2"/>
        <v>7820</v>
      </c>
      <c r="H29" s="13" t="s">
        <v>45</v>
      </c>
    </row>
    <row r="30" spans="1:8">
      <c r="A30" s="31">
        <v>27</v>
      </c>
      <c r="B30" s="4" t="s">
        <v>23</v>
      </c>
      <c r="C30" s="4" t="s">
        <v>24</v>
      </c>
      <c r="D30" s="4">
        <v>5</v>
      </c>
      <c r="E30" s="3">
        <v>20</v>
      </c>
      <c r="F30" s="5">
        <v>4.2</v>
      </c>
      <c r="G30" s="3">
        <f t="shared" si="2"/>
        <v>6200</v>
      </c>
      <c r="H30" s="13" t="s">
        <v>54</v>
      </c>
    </row>
    <row r="31" spans="1:8">
      <c r="A31" s="31">
        <v>28</v>
      </c>
      <c r="B31" s="4" t="s">
        <v>8</v>
      </c>
      <c r="C31" s="4" t="s">
        <v>9</v>
      </c>
      <c r="D31" s="4">
        <v>6</v>
      </c>
      <c r="E31" s="3">
        <v>15</v>
      </c>
      <c r="F31" s="5">
        <v>2.66</v>
      </c>
      <c r="G31" s="3">
        <f t="shared" si="2"/>
        <v>4160</v>
      </c>
      <c r="H31" s="13" t="s">
        <v>54</v>
      </c>
    </row>
    <row r="32" spans="1:8">
      <c r="A32" s="31">
        <v>29</v>
      </c>
      <c r="B32" s="4" t="s">
        <v>8</v>
      </c>
      <c r="C32" s="4" t="s">
        <v>10</v>
      </c>
      <c r="D32" s="4">
        <v>5</v>
      </c>
      <c r="E32" s="3">
        <v>12</v>
      </c>
      <c r="F32" s="5">
        <v>2.88</v>
      </c>
      <c r="G32" s="3">
        <f t="shared" si="2"/>
        <v>4080</v>
      </c>
      <c r="H32" s="13" t="s">
        <v>44</v>
      </c>
    </row>
    <row r="33" spans="1:8">
      <c r="A33" s="31">
        <v>30</v>
      </c>
      <c r="B33" s="4" t="s">
        <v>23</v>
      </c>
      <c r="C33" s="4" t="s">
        <v>31</v>
      </c>
      <c r="D33" s="4">
        <v>5</v>
      </c>
      <c r="E33" s="3">
        <v>12</v>
      </c>
      <c r="F33" s="5">
        <v>2.86</v>
      </c>
      <c r="G33" s="3">
        <f t="shared" si="2"/>
        <v>4060</v>
      </c>
      <c r="H33" s="13" t="s">
        <v>40</v>
      </c>
    </row>
    <row r="34" spans="1:8">
      <c r="A34" s="31">
        <v>31</v>
      </c>
      <c r="B34" s="4" t="s">
        <v>23</v>
      </c>
      <c r="C34" s="4" t="s">
        <v>26</v>
      </c>
      <c r="D34" s="4">
        <v>5</v>
      </c>
      <c r="E34" s="3">
        <v>13</v>
      </c>
      <c r="F34" s="5">
        <v>2.4</v>
      </c>
      <c r="G34" s="3">
        <f t="shared" si="2"/>
        <v>3700</v>
      </c>
      <c r="H34" s="13" t="s">
        <v>42</v>
      </c>
    </row>
    <row r="35" spans="1:8" ht="15.75" thickBot="1">
      <c r="A35" s="32">
        <v>32</v>
      </c>
      <c r="B35" s="15" t="s">
        <v>23</v>
      </c>
      <c r="C35" s="15" t="s">
        <v>32</v>
      </c>
      <c r="D35" s="15">
        <v>6</v>
      </c>
      <c r="E35" s="16">
        <v>11</v>
      </c>
      <c r="F35" s="17">
        <v>2.3199999999999998</v>
      </c>
      <c r="G35" s="16">
        <f t="shared" si="2"/>
        <v>3420</v>
      </c>
      <c r="H35" s="18" t="s">
        <v>40</v>
      </c>
    </row>
    <row r="36" spans="1:8">
      <c r="E36" s="34" t="s">
        <v>58</v>
      </c>
      <c r="F36" s="34" t="s">
        <v>59</v>
      </c>
    </row>
    <row r="37" spans="1:8" ht="15.75" thickBot="1">
      <c r="E37" s="35">
        <f>SUM(E4:E36)</f>
        <v>783</v>
      </c>
      <c r="F37" s="36">
        <f>SUM(F4:F36)</f>
        <v>193.14000000000001</v>
      </c>
    </row>
  </sheetData>
  <mergeCells count="2">
    <mergeCell ref="A1:H1"/>
    <mergeCell ref="J1:M1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Inscriptions</vt:lpstr>
      <vt:lpstr>Classement</vt:lpstr>
      <vt:lpstr>Feuil3</vt:lpstr>
    </vt:vector>
  </TitlesOfParts>
  <Company>SOIGNIES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Michaux</dc:creator>
  <cp:lastModifiedBy>Dan</cp:lastModifiedBy>
  <cp:lastPrinted>2018-10-01T07:58:43Z</cp:lastPrinted>
  <dcterms:created xsi:type="dcterms:W3CDTF">2018-09-24T17:16:26Z</dcterms:created>
  <dcterms:modified xsi:type="dcterms:W3CDTF">2018-10-05T07:43:42Z</dcterms:modified>
</cp:coreProperties>
</file>